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FasjdCqQXwy78ZcAfAmfDFgyTn3pGf+FH1zfUhTXj4GeYehbjnP/1Ut10s3UgQRa8COMuxYS8/n1Ekwr8VSibw==" workbookSaltValue="pyy75SOQPB8a7g6AS7icg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Z30" i="4" l="1"/>
  <c r="BK76" i="4"/>
  <c r="LH51" i="4"/>
  <c r="LH30" i="4"/>
  <c r="LT76" i="4"/>
  <c r="GQ51" i="4"/>
  <c r="IE76" i="4"/>
  <c r="BZ51" i="4"/>
  <c r="GQ30" i="4"/>
  <c r="HP76" i="4"/>
  <c r="BG30" i="4"/>
  <c r="FX30" i="4"/>
  <c r="AV76" i="4"/>
  <c r="KO51" i="4"/>
  <c r="LE76" i="4"/>
  <c r="FX51" i="4"/>
  <c r="KO30" i="4"/>
  <c r="BG51" i="4"/>
  <c r="KP76" i="4"/>
  <c r="FE51" i="4"/>
  <c r="HA76" i="4"/>
  <c r="AN51" i="4"/>
  <c r="FE30" i="4"/>
  <c r="AN30" i="4"/>
  <c r="JV30" i="4"/>
  <c r="AG76" i="4"/>
  <c r="JV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<sst xmlns="http://schemas.openxmlformats.org/spreadsheetml/2006/main" count="278" uniqueCount="126">
  <si>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</si>
  <si>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</si>
  <si>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</si>
  <si>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</si>
  <si>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</si>
  <si>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</si>
  <si>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</si>
  <si>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</si>
  <si>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</si>
  <si>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</si>
  <si>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</si>
  <si>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</si>
  <si>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</si>
  <si>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</si>
  <si>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</si>
  <si>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</si>
  <si>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</si>
  <si>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</si>
  <si>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</si>
  <si>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</si>
  <si>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</si>
  <si>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</si>
  <si>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</si>
  <si>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</si>
  <si>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</si>
  <si>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</si>
  <si>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</si>
  <si>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</si>
  <si>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</si>
  <si>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</si>
  <si>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</si>
  <si>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</si>
  <si>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</si>
  <si>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</si>
  <si>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</si>
  <si>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</si>
  <si>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</si>
  <si>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</si>
  <si>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</si>
  <si>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</si>
  <si>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</si>
  <si>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</si>
  <si>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</si>
  <si>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</si>
  <si>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</si>
  <si>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</si>
  <si>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</si>
  <si>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</si>
  <si>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</si>
  <si>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</si>
  <si>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</si>
  <si>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</si>
  <si>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</si>
  <si>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</si>
  <si>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</si>
  <si>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</si>
  <si>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</si>
  <si>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</si>
  <si>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</si>
  <si>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</si>
  <si>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</si>
  <si>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</si>
  <si>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</si>
  <si>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</si>
  <si>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</si>
  <si>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</si>
  <si>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</si>
  <si>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</si>
  <si>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</si>
  <si>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</si>
  <si>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</si>
  <si>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</si>
  <si>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</si>
  <si>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</si>
  <si>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</si>
  <si>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</si>
  <si>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</si>
  <si>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</si>
  <si>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</si>
  <si>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</si>
  <si>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</si>
  <si>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</si>
  <si>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</si>
  <si>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</si>
  <si>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</si>
  <si>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</si>
  <si>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</si>
  <si>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</si>
  <si>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</si>
  <si>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</si>
  <si>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</si>
  <si>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</si>
  <si>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</si>
  <si>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</si>
  <si>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</si>
  <si>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</si>
  <si>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</si>
  <si>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</si>
  <si>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</si>
  <si>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</si>
  <si>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</si>
  <si>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</si>
  <si>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</si>
  <si>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</si>
  <si>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</si>
  <si>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</si>
  <si>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</si>
  <si>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</si>
  <si>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</si>
  <si>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</si>
  <si>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</si>
  <si>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</si>
  <si>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</si>
  <si>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</si>
  <si>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</si>
  <si>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</si>
  <si>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</si>
  <si>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</si>
  <si>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</si>
  <si>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</si>
  <si>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</si>
  <si>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</si>
  <si>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40台の小規模な無人の平面駐車場である。そのため、事業規模が小さく、小額の修繕工事であっても経営指標への影響が大きいため、年度間で指標に増減が生じているものの、一貫して他会計補助金を要しておらず独立採算制を保っており、概ね順調に運営されているものと考える。</t>
    <rPh sb="1" eb="2">
      <t>ホン</t>
    </rPh>
    <rPh sb="2" eb="4">
      <t>チュウシャ</t>
    </rPh>
    <rPh sb="4" eb="5">
      <t>ジョウ</t>
    </rPh>
    <rPh sb="6" eb="8">
      <t>シュウヨウ</t>
    </rPh>
    <rPh sb="8" eb="10">
      <t>ダイスウ</t>
    </rPh>
    <rPh sb="12" eb="13">
      <t>ダイ</t>
    </rPh>
    <rPh sb="14" eb="17">
      <t>ショウキボ</t>
    </rPh>
    <rPh sb="18" eb="20">
      <t>ムジン</t>
    </rPh>
    <rPh sb="21" eb="23">
      <t>ヘイメン</t>
    </rPh>
    <rPh sb="23" eb="26">
      <t>チュウシャジョウ</t>
    </rPh>
    <rPh sb="35" eb="37">
      <t>ジギョウ</t>
    </rPh>
    <rPh sb="37" eb="39">
      <t>キボ</t>
    </rPh>
    <rPh sb="40" eb="41">
      <t>チイ</t>
    </rPh>
    <rPh sb="44" eb="46">
      <t>ショウガク</t>
    </rPh>
    <rPh sb="47" eb="49">
      <t>シュウゼン</t>
    </rPh>
    <rPh sb="49" eb="51">
      <t>コウジ</t>
    </rPh>
    <rPh sb="56" eb="58">
      <t>ケイエイ</t>
    </rPh>
    <rPh sb="58" eb="60">
      <t>シヒョウ</t>
    </rPh>
    <rPh sb="62" eb="64">
      <t>エイキョウ</t>
    </rPh>
    <rPh sb="65" eb="66">
      <t>オオ</t>
    </rPh>
    <rPh sb="71" eb="73">
      <t>ネンド</t>
    </rPh>
    <rPh sb="73" eb="74">
      <t>カン</t>
    </rPh>
    <rPh sb="75" eb="77">
      <t>シヒョウ</t>
    </rPh>
    <rPh sb="78" eb="80">
      <t>ゾウゲン</t>
    </rPh>
    <rPh sb="81" eb="82">
      <t>ショウ</t>
    </rPh>
    <rPh sb="90" eb="92">
      <t>イッカン</t>
    </rPh>
    <rPh sb="94" eb="95">
      <t>ホカ</t>
    </rPh>
    <rPh sb="95" eb="97">
      <t>カイケイ</t>
    </rPh>
    <rPh sb="97" eb="100">
      <t>ホジョキン</t>
    </rPh>
    <rPh sb="101" eb="102">
      <t>ヨウ</t>
    </rPh>
    <rPh sb="107" eb="109">
      <t>ドクリツ</t>
    </rPh>
    <rPh sb="109" eb="111">
      <t>サイサン</t>
    </rPh>
    <rPh sb="111" eb="112">
      <t>セイ</t>
    </rPh>
    <rPh sb="113" eb="114">
      <t>タモ</t>
    </rPh>
    <rPh sb="119" eb="120">
      <t>オオム</t>
    </rPh>
    <rPh sb="121" eb="123">
      <t>ジュンチョウ</t>
    </rPh>
    <rPh sb="124" eb="126">
      <t>ウンエイ</t>
    </rPh>
    <rPh sb="134" eb="135">
      <t>カンガ</t>
    </rPh>
    <phoneticPr fontId="5"/>
  </si>
  <si>
    <t xml:space="preserve"> 本駐車場は、河川上の平面駐車場であるため、⑦敷地の地価はない。また、企業債もない。</t>
    <rPh sb="1" eb="2">
      <t>ホン</t>
    </rPh>
    <rPh sb="2" eb="4">
      <t>チュウシャ</t>
    </rPh>
    <rPh sb="4" eb="5">
      <t>ジョウ</t>
    </rPh>
    <rPh sb="7" eb="9">
      <t>カセン</t>
    </rPh>
    <rPh sb="9" eb="10">
      <t>ジョウ</t>
    </rPh>
    <rPh sb="11" eb="13">
      <t>ヘイメン</t>
    </rPh>
    <rPh sb="13" eb="16">
      <t>チュウシャジョウ</t>
    </rPh>
    <rPh sb="23" eb="25">
      <t>シキチ</t>
    </rPh>
    <rPh sb="26" eb="28">
      <t>チカ</t>
    </rPh>
    <rPh sb="35" eb="37">
      <t>キギョウ</t>
    </rPh>
    <rPh sb="37" eb="38">
      <t>サイ</t>
    </rPh>
    <phoneticPr fontId="5"/>
  </si>
  <si>
    <t>　本駐車場の周辺にはコインパーキングが複数あり、利用状況は周辺の開発工事の車両により変動する。近年⑪稼働率は順調に推移している。</t>
    <rPh sb="1" eb="2">
      <t>ホン</t>
    </rPh>
    <rPh sb="2" eb="4">
      <t>チュウシャ</t>
    </rPh>
    <rPh sb="4" eb="5">
      <t>ジョウ</t>
    </rPh>
    <rPh sb="6" eb="8">
      <t>シュウヘン</t>
    </rPh>
    <rPh sb="19" eb="21">
      <t>フクスウ</t>
    </rPh>
    <rPh sb="24" eb="26">
      <t>リヨウ</t>
    </rPh>
    <rPh sb="26" eb="28">
      <t>ジョウキョウ</t>
    </rPh>
    <rPh sb="29" eb="31">
      <t>シュウヘン</t>
    </rPh>
    <rPh sb="32" eb="34">
      <t>カイハツ</t>
    </rPh>
    <rPh sb="34" eb="36">
      <t>コウジ</t>
    </rPh>
    <rPh sb="37" eb="39">
      <t>シャリョウ</t>
    </rPh>
    <rPh sb="42" eb="44">
      <t>ヘンドウ</t>
    </rPh>
    <rPh sb="47" eb="49">
      <t>キンネン</t>
    </rPh>
    <rPh sb="50" eb="52">
      <t>カドウ</t>
    </rPh>
    <rPh sb="52" eb="53">
      <t>リツ</t>
    </rPh>
    <rPh sb="54" eb="56">
      <t>ジュンチョウ</t>
    </rPh>
    <rPh sb="57" eb="59">
      <t>スイイ</t>
    </rPh>
    <phoneticPr fontId="5"/>
  </si>
  <si>
    <t>　無人の平面駐車場であり、多額の管理費用を要しないため経営上は良好な状況であるが、他の駐車場とあわせて駐車場の需給バランスを調査し、公の駐車場としての必要性・あり方について検討し、今後の方針を決定する。</t>
    <rPh sb="1" eb="3">
      <t>ムジン</t>
    </rPh>
    <rPh sb="4" eb="6">
      <t>ヘイメン</t>
    </rPh>
    <rPh sb="6" eb="9">
      <t>チュウシャジョウ</t>
    </rPh>
    <rPh sb="13" eb="15">
      <t>タガク</t>
    </rPh>
    <rPh sb="16" eb="18">
      <t>カンリ</t>
    </rPh>
    <rPh sb="18" eb="20">
      <t>ヒヨウ</t>
    </rPh>
    <rPh sb="21" eb="22">
      <t>ヨウ</t>
    </rPh>
    <rPh sb="27" eb="29">
      <t>ケイエイ</t>
    </rPh>
    <rPh sb="29" eb="30">
      <t>ジョウ</t>
    </rPh>
    <rPh sb="31" eb="33">
      <t>リョウコウ</t>
    </rPh>
    <rPh sb="34" eb="36">
      <t>ジョウキョウ</t>
    </rPh>
    <rPh sb="41" eb="42">
      <t>タ</t>
    </rPh>
    <rPh sb="43" eb="46">
      <t>チュウシャジョウ</t>
    </rPh>
    <rPh sb="51" eb="54">
      <t>チュウシャジョウ</t>
    </rPh>
    <rPh sb="55" eb="57">
      <t>ジュキュウ</t>
    </rPh>
    <rPh sb="62" eb="64">
      <t>チョウサ</t>
    </rPh>
    <rPh sb="66" eb="67">
      <t>オオヤケ</t>
    </rPh>
    <rPh sb="68" eb="71">
      <t>チュウシャジョウ</t>
    </rPh>
    <rPh sb="75" eb="78">
      <t>ヒツヨウセイ</t>
    </rPh>
    <rPh sb="81" eb="82">
      <t>カタ</t>
    </rPh>
    <rPh sb="86" eb="88">
      <t>ケントウ</t>
    </rPh>
    <rPh sb="90" eb="92">
      <t>コンゴ</t>
    </rPh>
    <rPh sb="93" eb="95">
      <t>ホウシン</t>
    </rPh>
    <rPh sb="96" eb="98">
      <t>ケッテイ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</si>
</sst>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290.7</c:v>
                </c:pt>
                <c:pt idx="1">
                  <c:v>241.2</c:v>
                </c:pt>
                <c:pt idx="2">
                  <c:v>293.2</c:v>
                </c:pt>
                <c:pt idx="3">
                  <c:v>396.9</c:v>
                </c:pt>
                <c:pt idx="4">
                  <c:v>199.1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7B-4C35-9A2A-06208BAB2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91456"/>
        <c:axId val="26069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7B-4C35-9A2A-06208BAB2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691456"/>
        <c:axId val="260693376"/>
      </c:lineChart>
      <c:catAx>
        <c:axId val="26069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693376"/>
        <c:crosses val="autoZero"/>
        <c:auto val="1"/>
        <c:lblAlgn val="ctr"/>
        <c:lblOffset val="100"/>
        <c:noMultiLvlLbl val="1"/>
      </c:catAx>
      <c:valAx>
        <c:axId val="26069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069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DA-486E-B4EC-011AC9039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465600"/>
        <c:axId val="26146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DA-486E-B4EC-011AC9039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65600"/>
        <c:axId val="261467520"/>
      </c:lineChart>
      <c:catAx>
        <c:axId val="261465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467520"/>
        <c:crosses val="autoZero"/>
        <c:auto val="1"/>
        <c:lblAlgn val="ctr"/>
        <c:lblOffset val="100"/>
        <c:noMultiLvlLbl val="1"/>
      </c:catAx>
      <c:valAx>
        <c:axId val="26146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465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3-48A4-B504-23A3DF1EB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22560"/>
        <c:axId val="26152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3-48A4-B504-23A3DF1EB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22560"/>
        <c:axId val="261524480"/>
      </c:lineChart>
      <c:catAx>
        <c:axId val="261522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524480"/>
        <c:crosses val="autoZero"/>
        <c:auto val="1"/>
        <c:lblAlgn val="ctr"/>
        <c:lblOffset val="100"/>
        <c:noMultiLvlLbl val="1"/>
      </c:catAx>
      <c:valAx>
        <c:axId val="26152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522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33-4DAE-A3D8-743FEB83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63136"/>
        <c:axId val="26156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33-4DAE-A3D8-743FEB83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63136"/>
        <c:axId val="261565056"/>
      </c:lineChart>
      <c:catAx>
        <c:axId val="261563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565056"/>
        <c:crosses val="autoZero"/>
        <c:auto val="1"/>
        <c:lblAlgn val="ctr"/>
        <c:lblOffset val="100"/>
        <c:noMultiLvlLbl val="1"/>
      </c:catAx>
      <c:valAx>
        <c:axId val="26156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563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50-4925-BCF1-28E1C20A3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613440"/>
        <c:axId val="2616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50-4925-BCF1-28E1C20A3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613440"/>
        <c:axId val="261615616"/>
      </c:lineChart>
      <c:catAx>
        <c:axId val="261613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615616"/>
        <c:crosses val="autoZero"/>
        <c:auto val="1"/>
        <c:lblAlgn val="ctr"/>
        <c:lblOffset val="100"/>
        <c:noMultiLvlLbl val="1"/>
      </c:catAx>
      <c:valAx>
        <c:axId val="2616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61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93-446B-8277-35A5F9B8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789568"/>
        <c:axId val="26179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93-446B-8277-35A5F9B8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89568"/>
        <c:axId val="261795840"/>
      </c:lineChart>
      <c:catAx>
        <c:axId val="261789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795840"/>
        <c:crosses val="autoZero"/>
        <c:auto val="1"/>
        <c:lblAlgn val="ctr"/>
        <c:lblOffset val="100"/>
        <c:noMultiLvlLbl val="1"/>
      </c:catAx>
      <c:valAx>
        <c:axId val="26179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1789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157.5</c:v>
                </c:pt>
                <c:pt idx="1">
                  <c:v>227.5</c:v>
                </c:pt>
                <c:pt idx="2">
                  <c:v>250</c:v>
                </c:pt>
                <c:pt idx="3">
                  <c:v>237.5</c:v>
                </c:pt>
                <c:pt idx="4">
                  <c:v>227.5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A5-483C-AEA6-1692EE77F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850624"/>
        <c:axId val="2618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A5-483C-AEA6-1692EE77F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50624"/>
        <c:axId val="261852544"/>
      </c:lineChart>
      <c:catAx>
        <c:axId val="261850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852544"/>
        <c:crosses val="autoZero"/>
        <c:auto val="1"/>
        <c:lblAlgn val="ctr"/>
        <c:lblOffset val="100"/>
        <c:noMultiLvlLbl val="1"/>
      </c:catAx>
      <c:valAx>
        <c:axId val="2618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850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65.599999999999994</c:v>
                </c:pt>
                <c:pt idx="1">
                  <c:v>58.5</c:v>
                </c:pt>
                <c:pt idx="2">
                  <c:v>34.1</c:v>
                </c:pt>
                <c:pt idx="3">
                  <c:v>296.89999999999998</c:v>
                </c:pt>
                <c:pt idx="4">
                  <c:v>99.1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6E-4775-8B8A-2F5ED6061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876736"/>
        <c:axId val="26189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6E-4775-8B8A-2F5ED6061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76736"/>
        <c:axId val="261891200"/>
      </c:lineChart>
      <c:catAx>
        <c:axId val="261876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891200"/>
        <c:crosses val="autoZero"/>
        <c:auto val="1"/>
        <c:lblAlgn val="ctr"/>
        <c:lblOffset val="100"/>
        <c:noMultiLvlLbl val="1"/>
      </c:catAx>
      <c:valAx>
        <c:axId val="26189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87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7671</c:v>
                </c:pt>
                <c:pt idx="1">
                  <c:v>9072</c:v>
                </c:pt>
                <c:pt idx="2">
                  <c:v>11946</c:v>
                </c:pt>
                <c:pt idx="3">
                  <c:v>14563</c:v>
                </c:pt>
                <c:pt idx="4">
                  <c:v>8537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55-4CEF-8051-86E7317B2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29600"/>
        <c:axId val="26193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55-4CEF-8051-86E7317B2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29600"/>
        <c:axId val="261939968"/>
      </c:lineChart>
      <c:catAx>
        <c:axId val="261929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939968"/>
        <c:crosses val="autoZero"/>
        <c:auto val="1"/>
        <c:lblAlgn val="ctr"/>
        <c:lblOffset val="100"/>
        <c:noMultiLvlLbl val="1"/>
      </c:catAx>
      <c:valAx>
        <c:axId val="26193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1929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静岡県浜松市　新川北駐車場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1385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55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290.7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241.2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293.2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396.9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199.1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157.5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227.5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250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237.5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227.5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65.599999999999994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58.5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34.1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296.89999999999998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99.1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7671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9072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11946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14563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8537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3000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Ne7vlP84YwIyBB2/jT2nPcvpLPNbFToza85wSuFVWlasJPutQ71VHwLYXVz55pE7c87TGMX3XkkBzlujn8Go/w==" saltValue="YVi4Zj6gQHLGMUQsagPqA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静岡県浜松市</v>
      </c>
      <c r="I6" s="60" t="str">
        <f t="shared" si="1"/>
        <v>新川北駐車場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55</v>
      </c>
      <c r="S6" s="62" t="str">
        <f t="shared" si="1"/>
        <v>公共施設</v>
      </c>
      <c r="T6" s="62" t="str">
        <f t="shared" si="1"/>
        <v>無</v>
      </c>
      <c r="U6" s="63">
        <f t="shared" si="1"/>
        <v>1385</v>
      </c>
      <c r="V6" s="63">
        <f t="shared" si="1"/>
        <v>40</v>
      </c>
      <c r="W6" s="63">
        <f t="shared" si="1"/>
        <v>200</v>
      </c>
      <c r="X6" s="62" t="str">
        <f t="shared" si="1"/>
        <v>利用料金制</v>
      </c>
      <c r="Y6" s="64">
        <f>IF(Y8="-",NA(),Y8)</f>
        <v>290.7</v>
      </c>
      <c r="Z6" s="64">
        <f t="shared" ref="Z6:AH6" si="2">IF(Z8="-",NA(),Z8)</f>
        <v>241.2</v>
      </c>
      <c r="AA6" s="64">
        <f t="shared" si="2"/>
        <v>293.2</v>
      </c>
      <c r="AB6" s="64">
        <f t="shared" si="2"/>
        <v>396.9</v>
      </c>
      <c r="AC6" s="64">
        <f t="shared" si="2"/>
        <v>199.1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65.599999999999994</v>
      </c>
      <c r="BG6" s="64">
        <f t="shared" ref="BG6:BO6" si="5">IF(BG8="-",NA(),BG8)</f>
        <v>58.5</v>
      </c>
      <c r="BH6" s="64">
        <f t="shared" si="5"/>
        <v>34.1</v>
      </c>
      <c r="BI6" s="64">
        <f t="shared" si="5"/>
        <v>296.89999999999998</v>
      </c>
      <c r="BJ6" s="64">
        <f t="shared" si="5"/>
        <v>99.1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7671</v>
      </c>
      <c r="BR6" s="65">
        <f t="shared" ref="BR6:BZ6" si="6">IF(BR8="-",NA(),BR8)</f>
        <v>9072</v>
      </c>
      <c r="BS6" s="65">
        <f t="shared" si="6"/>
        <v>11946</v>
      </c>
      <c r="BT6" s="65">
        <f t="shared" si="6"/>
        <v>14563</v>
      </c>
      <c r="BU6" s="65">
        <f t="shared" si="6"/>
        <v>8537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0</v>
      </c>
      <c r="CN6" s="63">
        <f t="shared" si="7"/>
        <v>3000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157.5</v>
      </c>
      <c r="DL6" s="64">
        <f t="shared" ref="DL6:DT6" si="9">IF(DL8="-",NA(),DL8)</f>
        <v>227.5</v>
      </c>
      <c r="DM6" s="64">
        <f t="shared" si="9"/>
        <v>250</v>
      </c>
      <c r="DN6" s="64">
        <f t="shared" si="9"/>
        <v>237.5</v>
      </c>
      <c r="DO6" s="64">
        <f t="shared" si="9"/>
        <v>227.5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102</v>
      </c>
      <c r="B7" s="60">
        <f t="shared" ref="B7:X7" si="10">B8</f>
        <v>2019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静岡県　浜松市</v>
      </c>
      <c r="I7" s="60" t="str">
        <f t="shared" si="10"/>
        <v>新川北駐車場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55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1385</v>
      </c>
      <c r="V7" s="63">
        <f t="shared" si="10"/>
        <v>40</v>
      </c>
      <c r="W7" s="63">
        <f t="shared" si="10"/>
        <v>200</v>
      </c>
      <c r="X7" s="62" t="str">
        <f t="shared" si="10"/>
        <v>利用料金制</v>
      </c>
      <c r="Y7" s="64">
        <f>Y8</f>
        <v>290.7</v>
      </c>
      <c r="Z7" s="64">
        <f t="shared" ref="Z7:AH7" si="11">Z8</f>
        <v>241.2</v>
      </c>
      <c r="AA7" s="64">
        <f t="shared" si="11"/>
        <v>293.2</v>
      </c>
      <c r="AB7" s="64">
        <f t="shared" si="11"/>
        <v>396.9</v>
      </c>
      <c r="AC7" s="64">
        <f t="shared" si="11"/>
        <v>199.1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65.599999999999994</v>
      </c>
      <c r="BG7" s="64">
        <f t="shared" ref="BG7:BO7" si="14">BG8</f>
        <v>58.5</v>
      </c>
      <c r="BH7" s="64">
        <f t="shared" si="14"/>
        <v>34.1</v>
      </c>
      <c r="BI7" s="64">
        <f t="shared" si="14"/>
        <v>296.89999999999998</v>
      </c>
      <c r="BJ7" s="64">
        <f t="shared" si="14"/>
        <v>99.1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7671</v>
      </c>
      <c r="BR7" s="65">
        <f t="shared" ref="BR7:BZ7" si="15">BR8</f>
        <v>9072</v>
      </c>
      <c r="BS7" s="65">
        <f t="shared" si="15"/>
        <v>11946</v>
      </c>
      <c r="BT7" s="65">
        <f t="shared" si="15"/>
        <v>14563</v>
      </c>
      <c r="BU7" s="65">
        <f t="shared" si="15"/>
        <v>8537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0</v>
      </c>
      <c r="CN7" s="63">
        <f>CN8</f>
        <v>3000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157.5</v>
      </c>
      <c r="DL7" s="64">
        <f t="shared" ref="DL7:DT7" si="17">DL8</f>
        <v>227.5</v>
      </c>
      <c r="DM7" s="64">
        <f t="shared" si="17"/>
        <v>250</v>
      </c>
      <c r="DN7" s="64">
        <f t="shared" si="17"/>
        <v>237.5</v>
      </c>
      <c r="DO7" s="64">
        <f t="shared" si="17"/>
        <v>227.5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221309</v>
      </c>
      <c r="D8" s="67">
        <v>47</v>
      </c>
      <c r="E8" s="67">
        <v>14</v>
      </c>
      <c r="F8" s="67">
        <v>0</v>
      </c>
      <c r="G8" s="67">
        <v>1</v>
      </c>
      <c r="H8" s="67" t="s">
        <v>104</v>
      </c>
      <c r="I8" s="67" t="s">
        <v>105</v>
      </c>
      <c r="J8" s="67" t="s">
        <v>106</v>
      </c>
      <c r="K8" s="67" t="s">
        <v>107</v>
      </c>
      <c r="L8" s="67" t="s">
        <v>108</v>
      </c>
      <c r="M8" s="67" t="s">
        <v>109</v>
      </c>
      <c r="N8" s="67" t="s">
        <v>110</v>
      </c>
      <c r="O8" s="68" t="s">
        <v>111</v>
      </c>
      <c r="P8" s="69" t="s">
        <v>112</v>
      </c>
      <c r="Q8" s="69" t="s">
        <v>113</v>
      </c>
      <c r="R8" s="70">
        <v>55</v>
      </c>
      <c r="S8" s="69" t="s">
        <v>114</v>
      </c>
      <c r="T8" s="69" t="s">
        <v>115</v>
      </c>
      <c r="U8" s="70">
        <v>1385</v>
      </c>
      <c r="V8" s="70">
        <v>40</v>
      </c>
      <c r="W8" s="70">
        <v>200</v>
      </c>
      <c r="X8" s="69" t="s">
        <v>116</v>
      </c>
      <c r="Y8" s="71">
        <v>290.7</v>
      </c>
      <c r="Z8" s="71">
        <v>241.2</v>
      </c>
      <c r="AA8" s="71">
        <v>293.2</v>
      </c>
      <c r="AB8" s="71">
        <v>396.9</v>
      </c>
      <c r="AC8" s="71">
        <v>199.1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65.599999999999994</v>
      </c>
      <c r="BG8" s="71">
        <v>58.5</v>
      </c>
      <c r="BH8" s="71">
        <v>34.1</v>
      </c>
      <c r="BI8" s="71">
        <v>296.89999999999998</v>
      </c>
      <c r="BJ8" s="71">
        <v>99.1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7671</v>
      </c>
      <c r="BR8" s="72">
        <v>9072</v>
      </c>
      <c r="BS8" s="72">
        <v>11946</v>
      </c>
      <c r="BT8" s="73">
        <v>14563</v>
      </c>
      <c r="BU8" s="73">
        <v>8537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108</v>
      </c>
      <c r="CC8" s="71" t="s">
        <v>108</v>
      </c>
      <c r="CD8" s="71" t="s">
        <v>108</v>
      </c>
      <c r="CE8" s="71" t="s">
        <v>108</v>
      </c>
      <c r="CF8" s="71" t="s">
        <v>108</v>
      </c>
      <c r="CG8" s="71" t="s">
        <v>108</v>
      </c>
      <c r="CH8" s="71" t="s">
        <v>108</v>
      </c>
      <c r="CI8" s="71" t="s">
        <v>108</v>
      </c>
      <c r="CJ8" s="71" t="s">
        <v>108</v>
      </c>
      <c r="CK8" s="71" t="s">
        <v>108</v>
      </c>
      <c r="CL8" s="68" t="s">
        <v>108</v>
      </c>
      <c r="CM8" s="70">
        <v>0</v>
      </c>
      <c r="CN8" s="70">
        <v>3000</v>
      </c>
      <c r="CO8" s="71" t="s">
        <v>108</v>
      </c>
      <c r="CP8" s="71" t="s">
        <v>108</v>
      </c>
      <c r="CQ8" s="71" t="s">
        <v>108</v>
      </c>
      <c r="CR8" s="71" t="s">
        <v>108</v>
      </c>
      <c r="CS8" s="71" t="s">
        <v>108</v>
      </c>
      <c r="CT8" s="71" t="s">
        <v>108</v>
      </c>
      <c r="CU8" s="71" t="s">
        <v>108</v>
      </c>
      <c r="CV8" s="71" t="s">
        <v>108</v>
      </c>
      <c r="CW8" s="71" t="s">
        <v>108</v>
      </c>
      <c r="CX8" s="71" t="s">
        <v>108</v>
      </c>
      <c r="CY8" s="68" t="s">
        <v>108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157.5</v>
      </c>
      <c r="DL8" s="71">
        <v>227.5</v>
      </c>
      <c r="DM8" s="71">
        <v>250</v>
      </c>
      <c r="DN8" s="71">
        <v>237.5</v>
      </c>
      <c r="DO8" s="71">
        <v>227.5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2020-12-04T03:31:35Z</dcterms:created>
  <dcterms:modified xsi:type="dcterms:W3CDTF">2021-01-21T07:11:01Z</dcterms:modified>
  <cp:category/>
</cp:coreProperties>
</file>