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788\Desktop\"/>
    </mc:Choice>
  </mc:AlternateContent>
  <bookViews>
    <workbookView xWindow="0" yWindow="0" windowWidth="13470" windowHeight="7575"/>
  </bookViews>
  <sheets>
    <sheet name="P4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D7" i="2"/>
  <c r="E7" i="2"/>
  <c r="F7" i="2"/>
  <c r="G7" i="2"/>
  <c r="H7" i="2"/>
  <c r="I7" i="2"/>
  <c r="K7" i="2"/>
  <c r="M7" i="2"/>
  <c r="N7" i="2"/>
  <c r="O7" i="2"/>
  <c r="P7" i="2"/>
  <c r="Q7" i="2"/>
  <c r="R7" i="2"/>
  <c r="C8" i="2"/>
  <c r="C7" i="2" s="1"/>
  <c r="L8" i="2"/>
  <c r="C9" i="2"/>
  <c r="L9" i="2"/>
  <c r="C10" i="2"/>
  <c r="L10" i="2"/>
  <c r="L7" i="2" s="1"/>
  <c r="C11" i="2"/>
  <c r="L11" i="2"/>
  <c r="C12" i="2"/>
  <c r="L12" i="2"/>
  <c r="C13" i="2"/>
  <c r="L13" i="2"/>
  <c r="C14" i="2"/>
  <c r="L14" i="2"/>
  <c r="B21" i="2"/>
  <c r="C21" i="2"/>
  <c r="D21" i="2"/>
  <c r="E21" i="2"/>
  <c r="F21" i="2"/>
  <c r="G21" i="2"/>
  <c r="H21" i="2"/>
  <c r="I21" i="2"/>
  <c r="K21" i="2"/>
  <c r="L21" i="2"/>
  <c r="M21" i="2"/>
  <c r="N21" i="2"/>
  <c r="P21" i="2"/>
  <c r="Q21" i="2"/>
  <c r="R21" i="2"/>
  <c r="O22" i="2"/>
  <c r="O21" i="2" s="1"/>
  <c r="O23" i="2"/>
  <c r="O24" i="2"/>
  <c r="O25" i="2"/>
  <c r="O26" i="2"/>
  <c r="O27" i="2"/>
  <c r="O28" i="2"/>
  <c r="B35" i="2"/>
  <c r="D35" i="2"/>
  <c r="E35" i="2"/>
  <c r="F35" i="2"/>
  <c r="G35" i="2"/>
  <c r="H35" i="2"/>
  <c r="I35" i="2"/>
  <c r="K35" i="2"/>
  <c r="L35" i="2"/>
  <c r="O35" i="2"/>
  <c r="P35" i="2"/>
  <c r="Q35" i="2"/>
  <c r="R35" i="2"/>
  <c r="C36" i="2"/>
  <c r="C35" i="2" s="1"/>
  <c r="C37" i="2"/>
  <c r="C38" i="2"/>
  <c r="C39" i="2"/>
  <c r="C40" i="2"/>
  <c r="C41" i="2"/>
  <c r="C42" i="2"/>
</calcChain>
</file>

<file path=xl/sharedStrings.xml><?xml version="1.0" encoding="utf-8"?>
<sst xmlns="http://schemas.openxmlformats.org/spreadsheetml/2006/main" count="143" uniqueCount="42">
  <si>
    <t>天竜区</t>
    <rPh sb="0" eb="2">
      <t>テンリュウ</t>
    </rPh>
    <rPh sb="2" eb="3">
      <t>ク</t>
    </rPh>
    <phoneticPr fontId="5"/>
  </si>
  <si>
    <t>浜北区</t>
    <rPh sb="0" eb="1">
      <t>ハマ</t>
    </rPh>
    <rPh sb="1" eb="3">
      <t>キタク</t>
    </rPh>
    <phoneticPr fontId="5"/>
  </si>
  <si>
    <t>北　区</t>
    <rPh sb="0" eb="1">
      <t>キタ</t>
    </rPh>
    <rPh sb="2" eb="3">
      <t>ク</t>
    </rPh>
    <phoneticPr fontId="5"/>
  </si>
  <si>
    <t>南　区</t>
    <rPh sb="0" eb="1">
      <t>ミナミ</t>
    </rPh>
    <rPh sb="2" eb="3">
      <t>ク</t>
    </rPh>
    <phoneticPr fontId="5"/>
  </si>
  <si>
    <t>西　区</t>
    <rPh sb="0" eb="1">
      <t>ニシ</t>
    </rPh>
    <rPh sb="2" eb="3">
      <t>ク</t>
    </rPh>
    <phoneticPr fontId="5"/>
  </si>
  <si>
    <t>東　区</t>
    <rPh sb="0" eb="1">
      <t>ヒガシ</t>
    </rPh>
    <rPh sb="2" eb="3">
      <t>ク</t>
    </rPh>
    <phoneticPr fontId="5"/>
  </si>
  <si>
    <t>中　区</t>
    <rPh sb="0" eb="1">
      <t>ナカ</t>
    </rPh>
    <rPh sb="2" eb="3">
      <t>ク</t>
    </rPh>
    <phoneticPr fontId="5"/>
  </si>
  <si>
    <t>浜松市</t>
    <rPh sb="0" eb="3">
      <t>ハママツシ</t>
    </rPh>
    <phoneticPr fontId="5"/>
  </si>
  <si>
    <t>生徒数</t>
    <rPh sb="0" eb="2">
      <t>セイト</t>
    </rPh>
    <rPh sb="2" eb="3">
      <t>スウ</t>
    </rPh>
    <phoneticPr fontId="5"/>
  </si>
  <si>
    <t>校数</t>
    <rPh sb="0" eb="2">
      <t>コウスウ</t>
    </rPh>
    <phoneticPr fontId="5"/>
  </si>
  <si>
    <t>児童数</t>
    <rPh sb="0" eb="3">
      <t>ジドウスウ</t>
    </rPh>
    <phoneticPr fontId="5"/>
  </si>
  <si>
    <t>児童数</t>
    <rPh sb="0" eb="2">
      <t>ジドウ</t>
    </rPh>
    <rPh sb="2" eb="3">
      <t>スウ</t>
    </rPh>
    <phoneticPr fontId="5"/>
  </si>
  <si>
    <t>各種学校</t>
    <rPh sb="0" eb="2">
      <t>カクシュ</t>
    </rPh>
    <rPh sb="2" eb="4">
      <t>ガッコウ</t>
    </rPh>
    <phoneticPr fontId="5"/>
  </si>
  <si>
    <t>専修学校</t>
    <rPh sb="0" eb="2">
      <t>センシュウ</t>
    </rPh>
    <rPh sb="2" eb="4">
      <t>ガッコウ</t>
    </rPh>
    <phoneticPr fontId="5"/>
  </si>
  <si>
    <t>区　　分</t>
  </si>
  <si>
    <t>在学者数</t>
    <rPh sb="0" eb="3">
      <t>ザイガクシャ</t>
    </rPh>
    <rPh sb="3" eb="4">
      <t>スウ</t>
    </rPh>
    <phoneticPr fontId="5"/>
  </si>
  <si>
    <t>私　　　立</t>
    <rPh sb="0" eb="1">
      <t>ワタシ</t>
    </rPh>
    <rPh sb="4" eb="5">
      <t>リツ</t>
    </rPh>
    <phoneticPr fontId="5"/>
  </si>
  <si>
    <t>公　　　立</t>
    <rPh sb="0" eb="1">
      <t>オオヤケ</t>
    </rPh>
    <rPh sb="4" eb="5">
      <t>リツ</t>
    </rPh>
    <phoneticPr fontId="5"/>
  </si>
  <si>
    <t>国　　　立</t>
    <rPh sb="0" eb="1">
      <t>コク</t>
    </rPh>
    <rPh sb="4" eb="5">
      <t>リツ</t>
    </rPh>
    <phoneticPr fontId="5"/>
  </si>
  <si>
    <t>計</t>
    <rPh sb="0" eb="1">
      <t>ケイ</t>
    </rPh>
    <phoneticPr fontId="5"/>
  </si>
  <si>
    <t>区　　分</t>
    <rPh sb="0" eb="1">
      <t>ク</t>
    </rPh>
    <rPh sb="3" eb="4">
      <t>ブン</t>
    </rPh>
    <phoneticPr fontId="5"/>
  </si>
  <si>
    <t>（７）専修学校、各種学校</t>
    <rPh sb="3" eb="5">
      <t>センシュウ</t>
    </rPh>
    <rPh sb="5" eb="7">
      <t>ガッコウ</t>
    </rPh>
    <rPh sb="8" eb="10">
      <t>カクシュ</t>
    </rPh>
    <rPh sb="10" eb="12">
      <t>ガッコウ</t>
    </rPh>
    <phoneticPr fontId="5"/>
  </si>
  <si>
    <t>（６）特別支援学校</t>
    <rPh sb="3" eb="5">
      <t>トクベツ</t>
    </rPh>
    <rPh sb="5" eb="7">
      <t>シエン</t>
    </rPh>
    <rPh sb="7" eb="9">
      <t>ガッコウ</t>
    </rPh>
    <phoneticPr fontId="5"/>
  </si>
  <si>
    <t>（３）小学校</t>
    <rPh sb="3" eb="4">
      <t>ショウ</t>
    </rPh>
    <rPh sb="4" eb="6">
      <t>ガッコウ</t>
    </rPh>
    <phoneticPr fontId="5"/>
  </si>
  <si>
    <t>注:併置は、全日制と定時制の課程を併設</t>
    <rPh sb="2" eb="4">
      <t>ヘイチ</t>
    </rPh>
    <rPh sb="6" eb="9">
      <t>ゼンニチセイ</t>
    </rPh>
    <rPh sb="10" eb="12">
      <t>テイジ</t>
    </rPh>
    <rPh sb="12" eb="13">
      <t>セイ</t>
    </rPh>
    <rPh sb="14" eb="16">
      <t>カテイ</t>
    </rPh>
    <rPh sb="17" eb="19">
      <t>ヘイセツ</t>
    </rPh>
    <phoneticPr fontId="5"/>
  </si>
  <si>
    <t>公立</t>
    <rPh sb="0" eb="2">
      <t>コウリツ</t>
    </rPh>
    <phoneticPr fontId="5"/>
  </si>
  <si>
    <t>私立</t>
    <rPh sb="0" eb="1">
      <t>ワタクシ</t>
    </rPh>
    <rPh sb="1" eb="2">
      <t>タ</t>
    </rPh>
    <phoneticPr fontId="5"/>
  </si>
  <si>
    <t>園児数</t>
    <rPh sb="0" eb="2">
      <t>エンジ</t>
    </rPh>
    <rPh sb="2" eb="3">
      <t>スウ</t>
    </rPh>
    <phoneticPr fontId="5"/>
  </si>
  <si>
    <t>園数</t>
    <rPh sb="0" eb="2">
      <t>エンカズ</t>
    </rPh>
    <phoneticPr fontId="5"/>
  </si>
  <si>
    <t>園総数</t>
    <rPh sb="0" eb="1">
      <t>エン</t>
    </rPh>
    <rPh sb="1" eb="3">
      <t>ソウスウ</t>
    </rPh>
    <phoneticPr fontId="5"/>
  </si>
  <si>
    <t>定時制</t>
    <rPh sb="0" eb="3">
      <t>テイジセイ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</si>
  <si>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</si>
  <si>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併置</t>
    <rPh sb="0" eb="2">
      <t>ヘイチ</t>
    </rPh>
    <phoneticPr fontId="5"/>
  </si>
  <si>
    <t>生徒数</t>
    <rPh sb="0" eb="3">
      <t>セイトスウ</t>
    </rPh>
    <phoneticPr fontId="5"/>
  </si>
  <si>
    <t>校数</t>
    <rPh sb="0" eb="1">
      <t>コウ</t>
    </rPh>
    <rPh sb="1" eb="2">
      <t>スウ</t>
    </rPh>
    <phoneticPr fontId="5"/>
  </si>
  <si>
    <t>区　　分</t>
    <phoneticPr fontId="5"/>
  </si>
  <si>
    <t>（５）高等学校</t>
    <rPh sb="3" eb="5">
      <t>コウトウ</t>
    </rPh>
    <rPh sb="5" eb="7">
      <t>ガッコウ</t>
    </rPh>
    <phoneticPr fontId="5"/>
  </si>
  <si>
    <t>（２）幼保連携型認定こども園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phoneticPr fontId="5"/>
  </si>
  <si>
    <t>注:公立は市立のみ。</t>
    <rPh sb="2" eb="4">
      <t>コウリツ</t>
    </rPh>
    <rPh sb="5" eb="7">
      <t>イチリツ</t>
    </rPh>
    <phoneticPr fontId="5"/>
  </si>
  <si>
    <t>（４）中学校</t>
    <rPh sb="3" eb="4">
      <t>チュウ</t>
    </rPh>
    <rPh sb="4" eb="6">
      <t>ガッコウ</t>
    </rPh>
    <phoneticPr fontId="5"/>
  </si>
  <si>
    <t>（１）幼稚園</t>
    <rPh sb="3" eb="6">
      <t>ヨウチエン</t>
    </rPh>
    <phoneticPr fontId="5"/>
  </si>
  <si>
    <t>６ 区ごとの状況</t>
    <rPh sb="2" eb="3">
      <t>ク</t>
    </rPh>
    <rPh sb="6" eb="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</si>
</sst>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\ \ ;\-\ \ ;#\-\ \ "/>
    <numFmt numFmtId="177" formatCode="#\ ##0;;#\-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3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176" fontId="4" fillId="0" borderId="1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 shrinkToFi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 shrinkToFi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/>
    <xf numFmtId="0" fontId="2" fillId="0" borderId="10" xfId="1" applyFont="1" applyFill="1" applyBorder="1" applyAlignment="1"/>
    <xf numFmtId="0" fontId="2" fillId="0" borderId="11" xfId="1" applyFont="1" applyFill="1" applyBorder="1" applyAlignment="1"/>
    <xf numFmtId="0" fontId="4" fillId="0" borderId="0" xfId="1" applyFont="1" applyFill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 shrinkToFi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/>
    <xf numFmtId="0" fontId="4" fillId="0" borderId="16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/>
    <xf numFmtId="0" fontId="2" fillId="0" borderId="0" xfId="1" applyFont="1" applyFill="1" applyBorder="1" applyAlignment="1"/>
    <xf numFmtId="0" fontId="4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177" fontId="4" fillId="0" borderId="7" xfId="1" applyNumberFormat="1" applyFont="1" applyFill="1" applyBorder="1" applyAlignment="1">
      <alignment horizontal="center" vertical="center"/>
    </xf>
    <xf numFmtId="177" fontId="4" fillId="0" borderId="8" xfId="1" applyNumberFormat="1" applyFont="1" applyFill="1" applyBorder="1" applyAlignment="1">
      <alignment horizontal="center" vertical="center"/>
    </xf>
    <xf numFmtId="177" fontId="4" fillId="0" borderId="8" xfId="1" applyNumberFormat="1" applyFont="1" applyFill="1" applyBorder="1" applyAlignment="1">
      <alignment horizontal="center" vertical="center"/>
    </xf>
    <xf numFmtId="177" fontId="4" fillId="0" borderId="1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177" fontId="4" fillId="0" borderId="21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7" fillId="0" borderId="0" xfId="1" applyFont="1" applyFill="1"/>
    <xf numFmtId="177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8" fillId="0" borderId="0" xfId="1" applyFont="1" applyFill="1" applyBorder="1" applyAlignment="1"/>
    <xf numFmtId="0" fontId="8" fillId="0" borderId="1" xfId="1" applyFont="1" applyFill="1" applyBorder="1" applyAlignment="1">
      <alignment vertical="center"/>
    </xf>
    <xf numFmtId="0" fontId="8" fillId="0" borderId="0" xfId="1" applyFont="1" applyFill="1" applyAlignment="1"/>
    <xf numFmtId="0" fontId="8" fillId="0" borderId="0" xfId="1" applyFont="1" applyFill="1" applyAlignment="1">
      <alignment horizontal="center"/>
    </xf>
    <xf numFmtId="0" fontId="8" fillId="0" borderId="0" xfId="1" applyFont="1" applyFill="1" applyAlignment="1">
      <alignment horizontal="distributed"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0" fillId="0" borderId="0" xfId="1" applyFont="1" applyFill="1" applyAlignment="1">
      <alignment vertical="center" justifyLastLine="1"/>
    </xf>
    <xf numFmtId="0" fontId="11" fillId="0" borderId="0" xfId="1" applyFont="1" applyFill="1" applyAlignment="1">
      <alignment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2"/>
  <sheetViews>
    <sheetView tabSelected="1" view="pageBreakPreview" zoomScale="85" zoomScaleNormal="100" zoomScaleSheetLayoutView="85" workbookViewId="0">
      <selection activeCell="A7" sqref="A7"/>
    </sheetView>
  </sheetViews>
  <sheetFormatPr defaultRowHeight="18.75" customHeight="1" x14ac:dyDescent="0.15"/>
  <cols>
    <col min="1" max="19" width="9.625" style="1" customWidth="1"/>
    <col min="20" max="16384" width="9" style="1"/>
  </cols>
  <sheetData>
    <row r="1" spans="1:19" s="79" customFormat="1" ht="21" customHeight="1" x14ac:dyDescent="0.4">
      <c r="A1" s="81"/>
      <c r="B1" s="80"/>
      <c r="C1" s="80"/>
      <c r="J1" s="80"/>
      <c r="K1" s="80"/>
      <c r="L1" s="80"/>
    </row>
    <row r="2" spans="1:19" s="74" customFormat="1" ht="18.75" customHeight="1" x14ac:dyDescent="0.2">
      <c r="A2" s="78" t="s">
        <v>41</v>
      </c>
      <c r="B2" s="78"/>
      <c r="C2" s="78"/>
      <c r="D2" s="78"/>
      <c r="E2" s="78"/>
      <c r="F2" s="78"/>
      <c r="G2" s="78"/>
      <c r="H2" s="76"/>
      <c r="I2" s="76"/>
      <c r="J2" s="77"/>
      <c r="K2" s="77"/>
      <c r="L2" s="77"/>
      <c r="M2" s="77"/>
      <c r="N2" s="77"/>
      <c r="O2" s="77"/>
      <c r="P2" s="77"/>
      <c r="Q2" s="76"/>
      <c r="R2" s="76"/>
      <c r="S2" s="75"/>
    </row>
    <row r="3" spans="1:19" s="72" customFormat="1" ht="18.75" customHeight="1" thickBot="1" x14ac:dyDescent="0.25">
      <c r="A3" s="48" t="s">
        <v>40</v>
      </c>
      <c r="B3" s="73"/>
      <c r="C3" s="73"/>
      <c r="D3" s="73"/>
      <c r="E3" s="73"/>
      <c r="F3" s="73"/>
      <c r="G3" s="73"/>
      <c r="H3" s="73"/>
      <c r="I3" s="73"/>
      <c r="J3" s="48" t="s">
        <v>39</v>
      </c>
      <c r="K3" s="47"/>
      <c r="L3" s="47"/>
      <c r="M3" s="47"/>
      <c r="N3" s="47"/>
      <c r="O3" s="47"/>
      <c r="P3" s="47"/>
      <c r="Q3" s="47"/>
      <c r="R3" s="47"/>
    </row>
    <row r="4" spans="1:19" ht="18" customHeight="1" x14ac:dyDescent="0.15">
      <c r="A4" s="31" t="s">
        <v>20</v>
      </c>
      <c r="B4" s="43" t="s">
        <v>19</v>
      </c>
      <c r="C4" s="66"/>
      <c r="D4" s="43" t="s">
        <v>18</v>
      </c>
      <c r="E4" s="66"/>
      <c r="F4" s="26" t="s">
        <v>17</v>
      </c>
      <c r="G4" s="71"/>
      <c r="H4" s="37" t="s">
        <v>16</v>
      </c>
      <c r="I4" s="64"/>
      <c r="J4" s="31" t="s">
        <v>20</v>
      </c>
      <c r="K4" s="43" t="s">
        <v>19</v>
      </c>
      <c r="L4" s="42"/>
      <c r="M4" s="43" t="s">
        <v>18</v>
      </c>
      <c r="N4" s="42"/>
      <c r="O4" s="26" t="s">
        <v>17</v>
      </c>
      <c r="P4" s="41"/>
      <c r="Q4" s="24" t="s">
        <v>16</v>
      </c>
      <c r="R4" s="42"/>
    </row>
    <row r="5" spans="1:19" ht="18" customHeight="1" x14ac:dyDescent="0.15">
      <c r="A5" s="31"/>
      <c r="B5" s="56"/>
      <c r="C5" s="59"/>
      <c r="D5" s="56"/>
      <c r="E5" s="59"/>
      <c r="F5" s="57"/>
      <c r="G5" s="57"/>
      <c r="H5" s="57"/>
      <c r="I5" s="56"/>
      <c r="J5" s="31"/>
      <c r="K5" s="29"/>
      <c r="L5" s="28"/>
      <c r="M5" s="29"/>
      <c r="N5" s="28"/>
      <c r="O5" s="30"/>
      <c r="P5" s="30"/>
      <c r="Q5" s="28"/>
      <c r="R5" s="28"/>
    </row>
    <row r="6" spans="1:19" ht="18" customHeight="1" x14ac:dyDescent="0.15">
      <c r="A6" s="17"/>
      <c r="B6" s="16" t="s">
        <v>29</v>
      </c>
      <c r="C6" s="16" t="s">
        <v>27</v>
      </c>
      <c r="D6" s="16" t="s">
        <v>28</v>
      </c>
      <c r="E6" s="16" t="s">
        <v>27</v>
      </c>
      <c r="F6" s="16" t="s">
        <v>28</v>
      </c>
      <c r="G6" s="16" t="s">
        <v>27</v>
      </c>
      <c r="H6" s="16" t="s">
        <v>28</v>
      </c>
      <c r="I6" s="15" t="s">
        <v>27</v>
      </c>
      <c r="J6" s="17"/>
      <c r="K6" s="16" t="s">
        <v>9</v>
      </c>
      <c r="L6" s="16" t="s">
        <v>8</v>
      </c>
      <c r="M6" s="16" t="s">
        <v>9</v>
      </c>
      <c r="N6" s="16" t="s">
        <v>8</v>
      </c>
      <c r="O6" s="16" t="s">
        <v>9</v>
      </c>
      <c r="P6" s="16" t="s">
        <v>8</v>
      </c>
      <c r="Q6" s="16" t="s">
        <v>9</v>
      </c>
      <c r="R6" s="15" t="s">
        <v>8</v>
      </c>
    </row>
    <row r="7" spans="1:19" ht="18" customHeight="1" x14ac:dyDescent="0.15">
      <c r="A7" s="14" t="s">
        <v>7</v>
      </c>
      <c r="B7" s="10">
        <f>SUM(B8:B14)</f>
        <v>102</v>
      </c>
      <c r="C7" s="8">
        <f>SUM(C8:C14)</f>
        <v>7404</v>
      </c>
      <c r="D7" s="8">
        <f>SUM(D8:D14)</f>
        <v>0</v>
      </c>
      <c r="E7" s="8">
        <f>SUM(E8:E14)</f>
        <v>0</v>
      </c>
      <c r="F7" s="8">
        <f>SUM(F8:F14)</f>
        <v>60</v>
      </c>
      <c r="G7" s="8">
        <f>SUM(G8:G14)</f>
        <v>1470</v>
      </c>
      <c r="H7" s="8">
        <f>SUM(H8:H14)</f>
        <v>42</v>
      </c>
      <c r="I7" s="8">
        <f>SUM(I8:I14)</f>
        <v>5934</v>
      </c>
      <c r="J7" s="14" t="s">
        <v>7</v>
      </c>
      <c r="K7" s="13">
        <f>SUM(K8:K14)</f>
        <v>58</v>
      </c>
      <c r="L7" s="12">
        <f>SUM(L8:L14)</f>
        <v>21936</v>
      </c>
      <c r="M7" s="12">
        <f>SUM(M8:M14)</f>
        <v>1</v>
      </c>
      <c r="N7" s="12">
        <f>SUM(N8:N14)</f>
        <v>322</v>
      </c>
      <c r="O7" s="12">
        <f>SUM(O8:O14)</f>
        <v>50</v>
      </c>
      <c r="P7" s="12">
        <f>SUM(P8:P14)</f>
        <v>20535</v>
      </c>
      <c r="Q7" s="12">
        <f>SUM(Q8:Q14)</f>
        <v>7</v>
      </c>
      <c r="R7" s="12">
        <f>SUM(R8:R14)</f>
        <v>1079</v>
      </c>
    </row>
    <row r="8" spans="1:19" ht="18" customHeight="1" x14ac:dyDescent="0.15">
      <c r="A8" s="7" t="s">
        <v>6</v>
      </c>
      <c r="B8" s="6">
        <v>25</v>
      </c>
      <c r="C8" s="5">
        <f>SUM(E8,G8,I8)</f>
        <v>3120</v>
      </c>
      <c r="D8" s="5">
        <v>0</v>
      </c>
      <c r="E8" s="5">
        <v>0</v>
      </c>
      <c r="F8" s="5">
        <v>1</v>
      </c>
      <c r="G8" s="5">
        <v>4</v>
      </c>
      <c r="H8" s="5">
        <v>24</v>
      </c>
      <c r="I8" s="5">
        <v>3116</v>
      </c>
      <c r="J8" s="7" t="s">
        <v>6</v>
      </c>
      <c r="K8" s="6">
        <v>19</v>
      </c>
      <c r="L8" s="5">
        <f>SUM(N8,P8,R8)</f>
        <v>6789</v>
      </c>
      <c r="M8" s="5">
        <v>1</v>
      </c>
      <c r="N8" s="5">
        <v>322</v>
      </c>
      <c r="O8" s="5">
        <v>13</v>
      </c>
      <c r="P8" s="5">
        <v>5846</v>
      </c>
      <c r="Q8" s="5">
        <v>5</v>
      </c>
      <c r="R8" s="5">
        <v>621</v>
      </c>
    </row>
    <row r="9" spans="1:19" ht="18" customHeight="1" x14ac:dyDescent="0.15">
      <c r="A9" s="7" t="s">
        <v>5</v>
      </c>
      <c r="B9" s="6">
        <v>12</v>
      </c>
      <c r="C9" s="5">
        <f>SUM(E9,G9,I9)</f>
        <v>1044</v>
      </c>
      <c r="D9" s="5">
        <v>0</v>
      </c>
      <c r="E9" s="5">
        <v>0</v>
      </c>
      <c r="F9" s="5">
        <v>8</v>
      </c>
      <c r="G9" s="5">
        <v>310</v>
      </c>
      <c r="H9" s="5">
        <v>4</v>
      </c>
      <c r="I9" s="5">
        <v>734</v>
      </c>
      <c r="J9" s="7" t="s">
        <v>5</v>
      </c>
      <c r="K9" s="6">
        <v>8</v>
      </c>
      <c r="L9" s="5">
        <f>SUM(N9,P9,R9)</f>
        <v>3680</v>
      </c>
      <c r="M9" s="5">
        <v>0</v>
      </c>
      <c r="N9" s="5">
        <v>0</v>
      </c>
      <c r="O9" s="5">
        <v>7</v>
      </c>
      <c r="P9" s="5">
        <v>3369</v>
      </c>
      <c r="Q9" s="5">
        <v>1</v>
      </c>
      <c r="R9" s="5">
        <v>311</v>
      </c>
    </row>
    <row r="10" spans="1:19" ht="18" customHeight="1" x14ac:dyDescent="0.15">
      <c r="A10" s="7" t="s">
        <v>4</v>
      </c>
      <c r="B10" s="6">
        <v>11</v>
      </c>
      <c r="C10" s="5">
        <f>SUM(E10,G10,I10)</f>
        <v>782</v>
      </c>
      <c r="D10" s="5">
        <v>0</v>
      </c>
      <c r="E10" s="5">
        <v>0</v>
      </c>
      <c r="F10" s="5">
        <v>7</v>
      </c>
      <c r="G10" s="5">
        <v>142</v>
      </c>
      <c r="H10" s="5">
        <v>4</v>
      </c>
      <c r="I10" s="5">
        <v>640</v>
      </c>
      <c r="J10" s="7" t="s">
        <v>4</v>
      </c>
      <c r="K10" s="6">
        <v>7</v>
      </c>
      <c r="L10" s="5">
        <f>SUM(N10,P10,R10)</f>
        <v>2927</v>
      </c>
      <c r="M10" s="5">
        <v>0</v>
      </c>
      <c r="N10" s="5">
        <v>0</v>
      </c>
      <c r="O10" s="5">
        <v>7</v>
      </c>
      <c r="P10" s="5">
        <v>2927</v>
      </c>
      <c r="Q10" s="5">
        <v>0</v>
      </c>
      <c r="R10" s="5">
        <v>0</v>
      </c>
    </row>
    <row r="11" spans="1:19" ht="18" customHeight="1" x14ac:dyDescent="0.15">
      <c r="A11" s="7" t="s">
        <v>3</v>
      </c>
      <c r="B11" s="6">
        <v>9</v>
      </c>
      <c r="C11" s="5">
        <f>SUM(E11,G11,I11)</f>
        <v>382</v>
      </c>
      <c r="D11" s="5">
        <v>0</v>
      </c>
      <c r="E11" s="5">
        <v>0</v>
      </c>
      <c r="F11" s="5">
        <v>5</v>
      </c>
      <c r="G11" s="5">
        <v>147</v>
      </c>
      <c r="H11" s="5">
        <v>4</v>
      </c>
      <c r="I11" s="5">
        <v>235</v>
      </c>
      <c r="J11" s="7" t="s">
        <v>3</v>
      </c>
      <c r="K11" s="6">
        <v>6</v>
      </c>
      <c r="L11" s="5">
        <f>SUM(N11,P11,R11)</f>
        <v>2217</v>
      </c>
      <c r="M11" s="5">
        <v>0</v>
      </c>
      <c r="N11" s="5">
        <v>0</v>
      </c>
      <c r="O11" s="5">
        <v>6</v>
      </c>
      <c r="P11" s="5">
        <v>2217</v>
      </c>
      <c r="Q11" s="5">
        <v>0</v>
      </c>
      <c r="R11" s="5">
        <v>0</v>
      </c>
    </row>
    <row r="12" spans="1:19" ht="18" customHeight="1" x14ac:dyDescent="0.15">
      <c r="A12" s="7" t="s">
        <v>2</v>
      </c>
      <c r="B12" s="6">
        <v>20</v>
      </c>
      <c r="C12" s="5">
        <f>SUM(E12,G12,I12)</f>
        <v>1044</v>
      </c>
      <c r="D12" s="5">
        <v>0</v>
      </c>
      <c r="E12" s="5">
        <v>0</v>
      </c>
      <c r="F12" s="5">
        <v>16</v>
      </c>
      <c r="G12" s="5">
        <v>323</v>
      </c>
      <c r="H12" s="5">
        <v>4</v>
      </c>
      <c r="I12" s="5">
        <v>721</v>
      </c>
      <c r="J12" s="7" t="s">
        <v>2</v>
      </c>
      <c r="K12" s="6">
        <v>8</v>
      </c>
      <c r="L12" s="5">
        <f>SUM(N12,P12,R12)</f>
        <v>2818</v>
      </c>
      <c r="M12" s="5">
        <v>0</v>
      </c>
      <c r="N12" s="5">
        <v>0</v>
      </c>
      <c r="O12" s="5">
        <v>7</v>
      </c>
      <c r="P12" s="5">
        <v>2671</v>
      </c>
      <c r="Q12" s="5">
        <v>1</v>
      </c>
      <c r="R12" s="5">
        <v>147</v>
      </c>
    </row>
    <row r="13" spans="1:19" ht="18" customHeight="1" x14ac:dyDescent="0.15">
      <c r="A13" s="7" t="s">
        <v>1</v>
      </c>
      <c r="B13" s="6">
        <v>14</v>
      </c>
      <c r="C13" s="5">
        <f>SUM(E13,G13,I13)</f>
        <v>902</v>
      </c>
      <c r="D13" s="5">
        <v>0</v>
      </c>
      <c r="E13" s="5">
        <v>0</v>
      </c>
      <c r="F13" s="5">
        <v>13</v>
      </c>
      <c r="G13" s="5">
        <v>417</v>
      </c>
      <c r="H13" s="5">
        <v>1</v>
      </c>
      <c r="I13" s="5">
        <v>485</v>
      </c>
      <c r="J13" s="7" t="s">
        <v>1</v>
      </c>
      <c r="K13" s="6">
        <v>5</v>
      </c>
      <c r="L13" s="5">
        <f>SUM(N13,P13,R13)</f>
        <v>3028</v>
      </c>
      <c r="M13" s="5">
        <v>0</v>
      </c>
      <c r="N13" s="5">
        <v>0</v>
      </c>
      <c r="O13" s="5">
        <v>5</v>
      </c>
      <c r="P13" s="5">
        <v>3028</v>
      </c>
      <c r="Q13" s="5">
        <v>0</v>
      </c>
      <c r="R13" s="5">
        <v>0</v>
      </c>
    </row>
    <row r="14" spans="1:19" ht="18" customHeight="1" thickBot="1" x14ac:dyDescent="0.2">
      <c r="A14" s="4" t="s">
        <v>0</v>
      </c>
      <c r="B14" s="3">
        <v>11</v>
      </c>
      <c r="C14" s="2">
        <f>SUM(E14,G14,I14)</f>
        <v>130</v>
      </c>
      <c r="D14" s="2">
        <v>0</v>
      </c>
      <c r="E14" s="2">
        <v>0</v>
      </c>
      <c r="F14" s="2">
        <v>10</v>
      </c>
      <c r="G14" s="2">
        <v>127</v>
      </c>
      <c r="H14" s="2">
        <v>1</v>
      </c>
      <c r="I14" s="2">
        <v>3</v>
      </c>
      <c r="J14" s="4" t="s">
        <v>0</v>
      </c>
      <c r="K14" s="3">
        <v>5</v>
      </c>
      <c r="L14" s="2">
        <f>SUM(N14,P14,R14)</f>
        <v>477</v>
      </c>
      <c r="M14" s="2">
        <v>0</v>
      </c>
      <c r="N14" s="2">
        <v>0</v>
      </c>
      <c r="O14" s="2">
        <v>5</v>
      </c>
      <c r="P14" s="2">
        <v>477</v>
      </c>
      <c r="Q14" s="2">
        <v>0</v>
      </c>
      <c r="R14" s="2">
        <v>0</v>
      </c>
    </row>
    <row r="15" spans="1:19" s="68" customFormat="1" ht="18" customHeight="1" x14ac:dyDescent="0.15">
      <c r="A15" s="50" t="s">
        <v>38</v>
      </c>
      <c r="B15" s="69"/>
      <c r="C15" s="69"/>
      <c r="D15" s="69"/>
      <c r="E15" s="69"/>
      <c r="F15" s="69"/>
      <c r="G15" s="69"/>
      <c r="H15" s="69"/>
      <c r="I15" s="69"/>
      <c r="J15" s="1"/>
      <c r="K15" s="1"/>
      <c r="L15" s="1"/>
      <c r="M15" s="1"/>
      <c r="N15" s="1"/>
      <c r="O15" s="1"/>
      <c r="P15" s="1"/>
      <c r="Q15" s="1"/>
      <c r="R15" s="1"/>
    </row>
    <row r="16" spans="1:19" s="68" customFormat="1" ht="18" customHeight="1" x14ac:dyDescent="0.15">
      <c r="A16" s="70"/>
      <c r="B16" s="69"/>
      <c r="C16" s="69"/>
      <c r="D16" s="69"/>
      <c r="E16" s="69"/>
      <c r="F16" s="69"/>
      <c r="G16" s="69"/>
      <c r="H16" s="69"/>
      <c r="I16" s="69"/>
      <c r="J16" s="1"/>
      <c r="K16" s="1"/>
      <c r="L16" s="1"/>
      <c r="M16" s="1"/>
      <c r="N16" s="1"/>
      <c r="O16" s="1"/>
      <c r="P16" s="1"/>
      <c r="Q16" s="1"/>
      <c r="R16" s="1"/>
      <c r="S16" s="50"/>
    </row>
    <row r="17" spans="1:19" ht="18" customHeight="1" thickBot="1" x14ac:dyDescent="0.2">
      <c r="A17" s="46" t="s">
        <v>37</v>
      </c>
      <c r="B17" s="47"/>
      <c r="C17" s="47"/>
      <c r="D17" s="47"/>
      <c r="E17" s="47"/>
      <c r="F17" s="47"/>
      <c r="G17" s="47"/>
      <c r="H17" s="47"/>
      <c r="I17" s="47"/>
      <c r="J17" s="67" t="s">
        <v>36</v>
      </c>
    </row>
    <row r="18" spans="1:19" ht="18" customHeight="1" x14ac:dyDescent="0.15">
      <c r="A18" s="35" t="s">
        <v>35</v>
      </c>
      <c r="B18" s="43" t="s">
        <v>19</v>
      </c>
      <c r="C18" s="66"/>
      <c r="D18" s="43" t="s">
        <v>18</v>
      </c>
      <c r="E18" s="66"/>
      <c r="F18" s="40" t="s">
        <v>17</v>
      </c>
      <c r="G18" s="65"/>
      <c r="H18" s="37" t="s">
        <v>16</v>
      </c>
      <c r="I18" s="64"/>
      <c r="J18" s="32" t="s">
        <v>20</v>
      </c>
      <c r="K18" s="60" t="s">
        <v>34</v>
      </c>
      <c r="L18" s="63"/>
      <c r="M18" s="63"/>
      <c r="N18" s="62"/>
      <c r="O18" s="61" t="s">
        <v>33</v>
      </c>
      <c r="P18" s="61"/>
      <c r="Q18" s="61"/>
      <c r="R18" s="60"/>
    </row>
    <row r="19" spans="1:19" ht="18" customHeight="1" x14ac:dyDescent="0.15">
      <c r="A19" s="24"/>
      <c r="B19" s="56"/>
      <c r="C19" s="59"/>
      <c r="D19" s="56"/>
      <c r="E19" s="59"/>
      <c r="F19" s="56"/>
      <c r="G19" s="58"/>
      <c r="H19" s="57"/>
      <c r="I19" s="56"/>
      <c r="J19" s="55"/>
      <c r="K19" s="53" t="s">
        <v>19</v>
      </c>
      <c r="L19" s="53" t="s">
        <v>31</v>
      </c>
      <c r="M19" s="53"/>
      <c r="N19" s="51" t="s">
        <v>32</v>
      </c>
      <c r="O19" s="53" t="s">
        <v>19</v>
      </c>
      <c r="P19" s="53" t="s">
        <v>31</v>
      </c>
      <c r="Q19" s="53"/>
      <c r="R19" s="51" t="s">
        <v>30</v>
      </c>
    </row>
    <row r="20" spans="1:19" ht="18" customHeight="1" x14ac:dyDescent="0.15">
      <c r="A20" s="17"/>
      <c r="B20" s="16" t="s">
        <v>29</v>
      </c>
      <c r="C20" s="16" t="s">
        <v>27</v>
      </c>
      <c r="D20" s="16" t="s">
        <v>28</v>
      </c>
      <c r="E20" s="16" t="s">
        <v>27</v>
      </c>
      <c r="F20" s="16" t="s">
        <v>28</v>
      </c>
      <c r="G20" s="15" t="s">
        <v>27</v>
      </c>
      <c r="H20" s="16" t="s">
        <v>28</v>
      </c>
      <c r="I20" s="15" t="s">
        <v>27</v>
      </c>
      <c r="J20" s="21"/>
      <c r="K20" s="53"/>
      <c r="L20" s="52" t="s">
        <v>25</v>
      </c>
      <c r="M20" s="52" t="s">
        <v>26</v>
      </c>
      <c r="N20" s="54" t="s">
        <v>25</v>
      </c>
      <c r="O20" s="53"/>
      <c r="P20" s="52" t="s">
        <v>25</v>
      </c>
      <c r="Q20" s="52" t="s">
        <v>26</v>
      </c>
      <c r="R20" s="51" t="s">
        <v>25</v>
      </c>
    </row>
    <row r="21" spans="1:19" ht="18" customHeight="1" x14ac:dyDescent="0.15">
      <c r="A21" s="14" t="s">
        <v>7</v>
      </c>
      <c r="B21" s="10">
        <f>SUM(B22:B28)</f>
        <v>75</v>
      </c>
      <c r="C21" s="8">
        <f>SUM(C22:C28)</f>
        <v>9863</v>
      </c>
      <c r="D21" s="8">
        <f>SUM(D22:D28)</f>
        <v>0</v>
      </c>
      <c r="E21" s="8">
        <f>SUM(E22:E28)</f>
        <v>0</v>
      </c>
      <c r="F21" s="8">
        <f>SUM(F22:F28)</f>
        <v>0</v>
      </c>
      <c r="G21" s="8">
        <f>SUM(G22:G28)</f>
        <v>0</v>
      </c>
      <c r="H21" s="8">
        <f>SUM(H22:H28)</f>
        <v>75</v>
      </c>
      <c r="I21" s="8">
        <f>SUM(I22:I28)</f>
        <v>9863</v>
      </c>
      <c r="J21" s="14" t="s">
        <v>7</v>
      </c>
      <c r="K21" s="10">
        <f>SUM(K22:K28)</f>
        <v>28</v>
      </c>
      <c r="L21" s="8">
        <f>SUM(L22:L28)</f>
        <v>14</v>
      </c>
      <c r="M21" s="8">
        <f>SUM(M22:M28)</f>
        <v>10</v>
      </c>
      <c r="N21" s="8">
        <f>SUM(N22:N28)</f>
        <v>4</v>
      </c>
      <c r="O21" s="8">
        <f>SUM(O22:O28)</f>
        <v>21757</v>
      </c>
      <c r="P21" s="8">
        <f>SUM(P22:P28)</f>
        <v>13744</v>
      </c>
      <c r="Q21" s="8">
        <f>SUM(Q22:Q28)</f>
        <v>7355</v>
      </c>
      <c r="R21" s="8">
        <f>SUM(R22:R28)</f>
        <v>658</v>
      </c>
    </row>
    <row r="22" spans="1:19" ht="18" customHeight="1" x14ac:dyDescent="0.15">
      <c r="A22" s="7" t="s">
        <v>6</v>
      </c>
      <c r="B22" s="6">
        <v>20</v>
      </c>
      <c r="C22" s="5">
        <v>2355</v>
      </c>
      <c r="D22" s="5">
        <v>0</v>
      </c>
      <c r="E22" s="5">
        <v>0</v>
      </c>
      <c r="F22" s="5">
        <v>0</v>
      </c>
      <c r="G22" s="5">
        <v>0</v>
      </c>
      <c r="H22" s="5">
        <v>20</v>
      </c>
      <c r="I22" s="5">
        <v>2355</v>
      </c>
      <c r="J22" s="7" t="s">
        <v>6</v>
      </c>
      <c r="K22" s="6">
        <v>11</v>
      </c>
      <c r="L22" s="5">
        <v>4</v>
      </c>
      <c r="M22" s="5">
        <v>6</v>
      </c>
      <c r="N22" s="5">
        <v>1</v>
      </c>
      <c r="O22" s="5">
        <f>SUM(P22:R22)</f>
        <v>8954</v>
      </c>
      <c r="P22" s="5">
        <v>4615</v>
      </c>
      <c r="Q22" s="5">
        <v>4286</v>
      </c>
      <c r="R22" s="5">
        <v>53</v>
      </c>
    </row>
    <row r="23" spans="1:19" ht="18" customHeight="1" x14ac:dyDescent="0.15">
      <c r="A23" s="7" t="s">
        <v>5</v>
      </c>
      <c r="B23" s="6">
        <v>14</v>
      </c>
      <c r="C23" s="5">
        <v>1903</v>
      </c>
      <c r="D23" s="5">
        <v>0</v>
      </c>
      <c r="E23" s="5">
        <v>0</v>
      </c>
      <c r="F23" s="5">
        <v>0</v>
      </c>
      <c r="G23" s="5">
        <v>0</v>
      </c>
      <c r="H23" s="5">
        <v>14</v>
      </c>
      <c r="I23" s="5">
        <v>1903</v>
      </c>
      <c r="J23" s="7" t="s">
        <v>5</v>
      </c>
      <c r="K23" s="6">
        <v>2</v>
      </c>
      <c r="L23" s="5">
        <v>1</v>
      </c>
      <c r="M23" s="5">
        <v>1</v>
      </c>
      <c r="N23" s="5">
        <v>0</v>
      </c>
      <c r="O23" s="5">
        <f>SUM(P23:R23)</f>
        <v>1910</v>
      </c>
      <c r="P23" s="5">
        <v>867</v>
      </c>
      <c r="Q23" s="5">
        <v>1043</v>
      </c>
      <c r="R23" s="5">
        <v>0</v>
      </c>
    </row>
    <row r="24" spans="1:19" ht="18" customHeight="1" x14ac:dyDescent="0.15">
      <c r="A24" s="7" t="s">
        <v>4</v>
      </c>
      <c r="B24" s="6">
        <v>9</v>
      </c>
      <c r="C24" s="5">
        <v>1158</v>
      </c>
      <c r="D24" s="5">
        <v>0</v>
      </c>
      <c r="E24" s="5">
        <v>0</v>
      </c>
      <c r="F24" s="5">
        <v>0</v>
      </c>
      <c r="G24" s="5">
        <v>0</v>
      </c>
      <c r="H24" s="5">
        <v>9</v>
      </c>
      <c r="I24" s="5">
        <v>1158</v>
      </c>
      <c r="J24" s="7" t="s">
        <v>4</v>
      </c>
      <c r="K24" s="6">
        <v>4</v>
      </c>
      <c r="L24" s="5">
        <v>2</v>
      </c>
      <c r="M24" s="5">
        <v>1</v>
      </c>
      <c r="N24" s="5">
        <v>1</v>
      </c>
      <c r="O24" s="5">
        <f>SUM(P24:R24)</f>
        <v>3085</v>
      </c>
      <c r="P24" s="5">
        <v>2222</v>
      </c>
      <c r="Q24" s="5">
        <v>447</v>
      </c>
      <c r="R24" s="5">
        <v>416</v>
      </c>
    </row>
    <row r="25" spans="1:19" ht="18" customHeight="1" x14ac:dyDescent="0.15">
      <c r="A25" s="7" t="s">
        <v>3</v>
      </c>
      <c r="B25" s="6">
        <v>10</v>
      </c>
      <c r="C25" s="5">
        <v>1550</v>
      </c>
      <c r="D25" s="5">
        <v>0</v>
      </c>
      <c r="E25" s="5">
        <v>0</v>
      </c>
      <c r="F25" s="5">
        <v>0</v>
      </c>
      <c r="G25" s="5">
        <v>0</v>
      </c>
      <c r="H25" s="5">
        <v>10</v>
      </c>
      <c r="I25" s="5">
        <v>1550</v>
      </c>
      <c r="J25" s="7" t="s">
        <v>3</v>
      </c>
      <c r="K25" s="6">
        <v>2</v>
      </c>
      <c r="L25" s="5">
        <v>2</v>
      </c>
      <c r="M25" s="5">
        <v>0</v>
      </c>
      <c r="N25" s="5">
        <v>0</v>
      </c>
      <c r="O25" s="5">
        <f>SUM(P25:R25)</f>
        <v>1582</v>
      </c>
      <c r="P25" s="5">
        <v>1582</v>
      </c>
      <c r="Q25" s="5">
        <v>0</v>
      </c>
      <c r="R25" s="5">
        <v>0</v>
      </c>
    </row>
    <row r="26" spans="1:19" ht="18" customHeight="1" x14ac:dyDescent="0.15">
      <c r="A26" s="7" t="s">
        <v>2</v>
      </c>
      <c r="B26" s="6">
        <v>6</v>
      </c>
      <c r="C26" s="5">
        <v>950</v>
      </c>
      <c r="D26" s="5">
        <v>0</v>
      </c>
      <c r="E26" s="5">
        <v>0</v>
      </c>
      <c r="F26" s="5">
        <v>0</v>
      </c>
      <c r="G26" s="5">
        <v>0</v>
      </c>
      <c r="H26" s="5">
        <v>6</v>
      </c>
      <c r="I26" s="5">
        <v>950</v>
      </c>
      <c r="J26" s="7" t="s">
        <v>2</v>
      </c>
      <c r="K26" s="6">
        <v>4</v>
      </c>
      <c r="L26" s="5">
        <v>1</v>
      </c>
      <c r="M26" s="5">
        <v>2</v>
      </c>
      <c r="N26" s="5">
        <v>1</v>
      </c>
      <c r="O26" s="5">
        <f>SUM(P26:R26)</f>
        <v>3636</v>
      </c>
      <c r="P26" s="5">
        <v>1974</v>
      </c>
      <c r="Q26" s="5">
        <v>1579</v>
      </c>
      <c r="R26" s="5">
        <v>83</v>
      </c>
    </row>
    <row r="27" spans="1:19" ht="18" customHeight="1" x14ac:dyDescent="0.15">
      <c r="A27" s="7" t="s">
        <v>1</v>
      </c>
      <c r="B27" s="6">
        <v>14</v>
      </c>
      <c r="C27" s="5">
        <v>1788</v>
      </c>
      <c r="D27" s="5">
        <v>0</v>
      </c>
      <c r="E27" s="5">
        <v>0</v>
      </c>
      <c r="F27" s="5">
        <v>0</v>
      </c>
      <c r="G27" s="5">
        <v>0</v>
      </c>
      <c r="H27" s="5">
        <v>14</v>
      </c>
      <c r="I27" s="5">
        <v>1788</v>
      </c>
      <c r="J27" s="7" t="s">
        <v>1</v>
      </c>
      <c r="K27" s="6">
        <v>2</v>
      </c>
      <c r="L27" s="5">
        <v>1</v>
      </c>
      <c r="M27" s="5">
        <v>0</v>
      </c>
      <c r="N27" s="5">
        <v>1</v>
      </c>
      <c r="O27" s="5">
        <f>SUM(P27:R27)</f>
        <v>2011</v>
      </c>
      <c r="P27" s="5">
        <v>1905</v>
      </c>
      <c r="Q27" s="5">
        <v>0</v>
      </c>
      <c r="R27" s="5">
        <v>106</v>
      </c>
    </row>
    <row r="28" spans="1:19" ht="18" customHeight="1" thickBot="1" x14ac:dyDescent="0.2">
      <c r="A28" s="4" t="s">
        <v>0</v>
      </c>
      <c r="B28" s="3">
        <v>2</v>
      </c>
      <c r="C28" s="2">
        <v>159</v>
      </c>
      <c r="D28" s="2">
        <v>0</v>
      </c>
      <c r="E28" s="2">
        <v>0</v>
      </c>
      <c r="F28" s="2">
        <v>0</v>
      </c>
      <c r="G28" s="2">
        <v>0</v>
      </c>
      <c r="H28" s="2">
        <v>2</v>
      </c>
      <c r="I28" s="2">
        <v>159</v>
      </c>
      <c r="J28" s="4" t="s">
        <v>0</v>
      </c>
      <c r="K28" s="3">
        <v>3</v>
      </c>
      <c r="L28" s="2">
        <v>3</v>
      </c>
      <c r="M28" s="2">
        <v>0</v>
      </c>
      <c r="N28" s="2">
        <v>0</v>
      </c>
      <c r="O28" s="2">
        <f>SUM(P28:R28)</f>
        <v>579</v>
      </c>
      <c r="P28" s="2">
        <v>579</v>
      </c>
      <c r="Q28" s="2">
        <v>0</v>
      </c>
      <c r="R28" s="2">
        <v>0</v>
      </c>
    </row>
    <row r="29" spans="1:19" ht="18" customHeight="1" x14ac:dyDescent="0.15">
      <c r="A29" s="50"/>
      <c r="B29" s="49"/>
      <c r="C29" s="49"/>
      <c r="D29" s="49"/>
      <c r="E29" s="49"/>
      <c r="F29" s="49"/>
      <c r="G29" s="49"/>
      <c r="J29" s="50" t="s">
        <v>24</v>
      </c>
      <c r="S29" s="45"/>
    </row>
    <row r="30" spans="1:19" ht="18" customHeight="1" x14ac:dyDescent="0.15">
      <c r="A30" s="50"/>
      <c r="B30" s="49"/>
      <c r="C30" s="49"/>
      <c r="D30" s="49"/>
      <c r="E30" s="49"/>
      <c r="F30" s="49"/>
      <c r="G30" s="49"/>
      <c r="S30" s="45"/>
    </row>
    <row r="31" spans="1:19" ht="18" customHeight="1" thickBot="1" x14ac:dyDescent="0.2">
      <c r="A31" s="48" t="s">
        <v>23</v>
      </c>
      <c r="B31" s="47"/>
      <c r="C31" s="47"/>
      <c r="D31" s="47"/>
      <c r="E31" s="47"/>
      <c r="F31" s="47"/>
      <c r="G31" s="47"/>
      <c r="H31" s="47"/>
      <c r="I31" s="47"/>
      <c r="J31" s="46" t="s">
        <v>22</v>
      </c>
      <c r="K31" s="47"/>
      <c r="L31" s="4"/>
      <c r="N31" s="46" t="s">
        <v>21</v>
      </c>
      <c r="P31" s="45"/>
      <c r="Q31" s="44"/>
      <c r="R31" s="44"/>
    </row>
    <row r="32" spans="1:19" ht="18" customHeight="1" x14ac:dyDescent="0.15">
      <c r="A32" s="31" t="s">
        <v>20</v>
      </c>
      <c r="B32" s="43" t="s">
        <v>19</v>
      </c>
      <c r="C32" s="42"/>
      <c r="D32" s="43" t="s">
        <v>18</v>
      </c>
      <c r="E32" s="42"/>
      <c r="F32" s="26" t="s">
        <v>17</v>
      </c>
      <c r="G32" s="41"/>
      <c r="H32" s="40" t="s">
        <v>16</v>
      </c>
      <c r="I32" s="39"/>
      <c r="J32" s="38" t="s">
        <v>14</v>
      </c>
      <c r="K32" s="37" t="s">
        <v>9</v>
      </c>
      <c r="L32" s="36" t="s">
        <v>15</v>
      </c>
      <c r="N32" s="35" t="s">
        <v>14</v>
      </c>
      <c r="O32" s="33" t="s">
        <v>13</v>
      </c>
      <c r="P32" s="34"/>
      <c r="Q32" s="33" t="s">
        <v>12</v>
      </c>
      <c r="R32" s="32"/>
    </row>
    <row r="33" spans="1:18" ht="18" customHeight="1" x14ac:dyDescent="0.15">
      <c r="A33" s="31"/>
      <c r="B33" s="29"/>
      <c r="C33" s="28"/>
      <c r="D33" s="29"/>
      <c r="E33" s="28"/>
      <c r="F33" s="30"/>
      <c r="G33" s="30"/>
      <c r="H33" s="29"/>
      <c r="I33" s="28"/>
      <c r="J33" s="27"/>
      <c r="K33" s="26"/>
      <c r="L33" s="25"/>
      <c r="N33" s="24"/>
      <c r="O33" s="22"/>
      <c r="P33" s="23"/>
      <c r="Q33" s="22"/>
      <c r="R33" s="21"/>
    </row>
    <row r="34" spans="1:18" ht="18" customHeight="1" x14ac:dyDescent="0.15">
      <c r="A34" s="17"/>
      <c r="B34" s="16" t="s">
        <v>9</v>
      </c>
      <c r="C34" s="16" t="s">
        <v>11</v>
      </c>
      <c r="D34" s="16" t="s">
        <v>9</v>
      </c>
      <c r="E34" s="16" t="s">
        <v>10</v>
      </c>
      <c r="F34" s="16" t="s">
        <v>9</v>
      </c>
      <c r="G34" s="16" t="s">
        <v>10</v>
      </c>
      <c r="H34" s="16" t="s">
        <v>9</v>
      </c>
      <c r="I34" s="15" t="s">
        <v>10</v>
      </c>
      <c r="J34" s="20"/>
      <c r="K34" s="19"/>
      <c r="L34" s="18"/>
      <c r="N34" s="17"/>
      <c r="O34" s="16" t="s">
        <v>9</v>
      </c>
      <c r="P34" s="16" t="s">
        <v>8</v>
      </c>
      <c r="Q34" s="16" t="s">
        <v>9</v>
      </c>
      <c r="R34" s="15" t="s">
        <v>8</v>
      </c>
    </row>
    <row r="35" spans="1:18" ht="18" customHeight="1" x14ac:dyDescent="0.15">
      <c r="A35" s="14" t="s">
        <v>7</v>
      </c>
      <c r="B35" s="13">
        <f>SUM(B36:B42)</f>
        <v>99</v>
      </c>
      <c r="C35" s="12">
        <f>SUM(C36:C42)</f>
        <v>40885</v>
      </c>
      <c r="D35" s="12">
        <f>SUM(D36:D42)</f>
        <v>1</v>
      </c>
      <c r="E35" s="12">
        <f>SUM(E36:E42)</f>
        <v>410</v>
      </c>
      <c r="F35" s="12">
        <f>SUM(F36:F42)</f>
        <v>97</v>
      </c>
      <c r="G35" s="12">
        <f>SUM(G36:G42)</f>
        <v>40240</v>
      </c>
      <c r="H35" s="12">
        <f>SUM(H36:H42)</f>
        <v>1</v>
      </c>
      <c r="I35" s="12">
        <f>SUM(I36:I42)</f>
        <v>235</v>
      </c>
      <c r="J35" s="11" t="s">
        <v>7</v>
      </c>
      <c r="K35" s="10">
        <f>SUM(K36:K42)</f>
        <v>8</v>
      </c>
      <c r="L35" s="8">
        <f>SUM(L36:L42)</f>
        <v>1182</v>
      </c>
      <c r="N35" s="9" t="s">
        <v>7</v>
      </c>
      <c r="O35" s="8">
        <f>SUM(O36:O42)</f>
        <v>26</v>
      </c>
      <c r="P35" s="8">
        <f>SUM(P36:P42)</f>
        <v>5007</v>
      </c>
      <c r="Q35" s="8">
        <f>SUM(Q36:Q42)</f>
        <v>7</v>
      </c>
      <c r="R35" s="8">
        <f>SUM(R36:R42)</f>
        <v>821</v>
      </c>
    </row>
    <row r="36" spans="1:18" ht="18" customHeight="1" x14ac:dyDescent="0.15">
      <c r="A36" s="7" t="s">
        <v>6</v>
      </c>
      <c r="B36" s="6">
        <v>26</v>
      </c>
      <c r="C36" s="5">
        <f>SUM(E36,G36,I36)</f>
        <v>11827</v>
      </c>
      <c r="D36" s="5">
        <v>1</v>
      </c>
      <c r="E36" s="5">
        <v>410</v>
      </c>
      <c r="F36" s="5">
        <v>25</v>
      </c>
      <c r="G36" s="5">
        <v>11417</v>
      </c>
      <c r="H36" s="5">
        <v>0</v>
      </c>
      <c r="I36" s="5">
        <v>0</v>
      </c>
      <c r="J36" s="7" t="s">
        <v>6</v>
      </c>
      <c r="K36" s="6">
        <v>3</v>
      </c>
      <c r="L36" s="5">
        <v>125</v>
      </c>
      <c r="N36" s="7" t="s">
        <v>6</v>
      </c>
      <c r="O36" s="6">
        <v>21</v>
      </c>
      <c r="P36" s="5">
        <v>3918</v>
      </c>
      <c r="Q36" s="5">
        <v>4</v>
      </c>
      <c r="R36" s="5">
        <v>373</v>
      </c>
    </row>
    <row r="37" spans="1:18" ht="18" customHeight="1" x14ac:dyDescent="0.15">
      <c r="A37" s="7" t="s">
        <v>5</v>
      </c>
      <c r="B37" s="6">
        <v>13</v>
      </c>
      <c r="C37" s="5">
        <f>SUM(E37,G37,I37)</f>
        <v>6798</v>
      </c>
      <c r="D37" s="5">
        <v>0</v>
      </c>
      <c r="E37" s="5">
        <v>0</v>
      </c>
      <c r="F37" s="5">
        <v>13</v>
      </c>
      <c r="G37" s="5">
        <v>6798</v>
      </c>
      <c r="H37" s="5">
        <v>0</v>
      </c>
      <c r="I37" s="5">
        <v>0</v>
      </c>
      <c r="J37" s="7" t="s">
        <v>5</v>
      </c>
      <c r="K37" s="6">
        <v>0</v>
      </c>
      <c r="L37" s="5">
        <v>0</v>
      </c>
      <c r="N37" s="7" t="s">
        <v>5</v>
      </c>
      <c r="O37" s="6">
        <v>1</v>
      </c>
      <c r="P37" s="5">
        <v>117</v>
      </c>
      <c r="Q37" s="5">
        <v>1</v>
      </c>
      <c r="R37" s="5">
        <v>162</v>
      </c>
    </row>
    <row r="38" spans="1:18" ht="18" customHeight="1" x14ac:dyDescent="0.15">
      <c r="A38" s="7" t="s">
        <v>4</v>
      </c>
      <c r="B38" s="6">
        <v>11</v>
      </c>
      <c r="C38" s="5">
        <f>SUM(E38,G38,I38)</f>
        <v>5349</v>
      </c>
      <c r="D38" s="5">
        <v>0</v>
      </c>
      <c r="E38" s="5">
        <v>0</v>
      </c>
      <c r="F38" s="5">
        <v>11</v>
      </c>
      <c r="G38" s="5">
        <v>5349</v>
      </c>
      <c r="H38" s="5">
        <v>0</v>
      </c>
      <c r="I38" s="5">
        <v>0</v>
      </c>
      <c r="J38" s="7" t="s">
        <v>4</v>
      </c>
      <c r="K38" s="6">
        <v>0</v>
      </c>
      <c r="L38" s="5">
        <v>0</v>
      </c>
      <c r="N38" s="7" t="s">
        <v>4</v>
      </c>
      <c r="O38" s="6">
        <v>1</v>
      </c>
      <c r="P38" s="5">
        <v>14</v>
      </c>
      <c r="Q38" s="5">
        <v>1</v>
      </c>
      <c r="R38" s="5">
        <v>252</v>
      </c>
    </row>
    <row r="39" spans="1:18" ht="18" customHeight="1" x14ac:dyDescent="0.15">
      <c r="A39" s="7" t="s">
        <v>3</v>
      </c>
      <c r="B39" s="6">
        <v>9</v>
      </c>
      <c r="C39" s="5">
        <f>SUM(E39,G39,I39)</f>
        <v>4717</v>
      </c>
      <c r="D39" s="5">
        <v>0</v>
      </c>
      <c r="E39" s="5">
        <v>0</v>
      </c>
      <c r="F39" s="5">
        <v>9</v>
      </c>
      <c r="G39" s="5">
        <v>4717</v>
      </c>
      <c r="H39" s="5">
        <v>0</v>
      </c>
      <c r="I39" s="5">
        <v>0</v>
      </c>
      <c r="J39" s="7" t="s">
        <v>3</v>
      </c>
      <c r="K39" s="6">
        <v>1</v>
      </c>
      <c r="L39" s="5">
        <v>303</v>
      </c>
      <c r="N39" s="7" t="s">
        <v>3</v>
      </c>
      <c r="O39" s="6">
        <v>0</v>
      </c>
      <c r="P39" s="5">
        <v>0</v>
      </c>
      <c r="Q39" s="5">
        <v>0</v>
      </c>
      <c r="R39" s="5">
        <v>0</v>
      </c>
    </row>
    <row r="40" spans="1:18" ht="18" customHeight="1" x14ac:dyDescent="0.15">
      <c r="A40" s="7" t="s">
        <v>2</v>
      </c>
      <c r="B40" s="6">
        <v>18</v>
      </c>
      <c r="C40" s="5">
        <f>SUM(E40,G40,I40)</f>
        <v>5089</v>
      </c>
      <c r="D40" s="5">
        <v>0</v>
      </c>
      <c r="E40" s="5">
        <v>0</v>
      </c>
      <c r="F40" s="5">
        <v>17</v>
      </c>
      <c r="G40" s="5">
        <v>4854</v>
      </c>
      <c r="H40" s="5">
        <v>1</v>
      </c>
      <c r="I40" s="5">
        <v>235</v>
      </c>
      <c r="J40" s="7" t="s">
        <v>2</v>
      </c>
      <c r="K40" s="6">
        <v>2</v>
      </c>
      <c r="L40" s="5">
        <v>395</v>
      </c>
      <c r="N40" s="7" t="s">
        <v>2</v>
      </c>
      <c r="O40" s="6">
        <v>1</v>
      </c>
      <c r="P40" s="5">
        <v>44</v>
      </c>
      <c r="Q40" s="5">
        <v>1</v>
      </c>
      <c r="R40" s="5">
        <v>34</v>
      </c>
    </row>
    <row r="41" spans="1:18" ht="18" customHeight="1" x14ac:dyDescent="0.15">
      <c r="A41" s="7" t="s">
        <v>1</v>
      </c>
      <c r="B41" s="6">
        <v>11</v>
      </c>
      <c r="C41" s="5">
        <f>SUM(E41,G41,I41)</f>
        <v>6264</v>
      </c>
      <c r="D41" s="5">
        <v>0</v>
      </c>
      <c r="E41" s="5">
        <v>0</v>
      </c>
      <c r="F41" s="5">
        <v>11</v>
      </c>
      <c r="G41" s="5">
        <v>6264</v>
      </c>
      <c r="H41" s="5">
        <v>0</v>
      </c>
      <c r="I41" s="5">
        <v>0</v>
      </c>
      <c r="J41" s="7" t="s">
        <v>1</v>
      </c>
      <c r="K41" s="6">
        <v>1</v>
      </c>
      <c r="L41" s="5">
        <v>284</v>
      </c>
      <c r="N41" s="7" t="s">
        <v>1</v>
      </c>
      <c r="O41" s="6">
        <v>2</v>
      </c>
      <c r="P41" s="5">
        <v>914</v>
      </c>
      <c r="Q41" s="5">
        <v>0</v>
      </c>
      <c r="R41" s="5">
        <v>0</v>
      </c>
    </row>
    <row r="42" spans="1:18" ht="18" customHeight="1" thickBot="1" x14ac:dyDescent="0.2">
      <c r="A42" s="4" t="s">
        <v>0</v>
      </c>
      <c r="B42" s="3">
        <v>11</v>
      </c>
      <c r="C42" s="2">
        <f>SUM(E42,G42,I42)</f>
        <v>841</v>
      </c>
      <c r="D42" s="2">
        <v>0</v>
      </c>
      <c r="E42" s="2">
        <v>0</v>
      </c>
      <c r="F42" s="2">
        <v>11</v>
      </c>
      <c r="G42" s="2">
        <v>841</v>
      </c>
      <c r="H42" s="2">
        <v>0</v>
      </c>
      <c r="I42" s="2">
        <v>0</v>
      </c>
      <c r="J42" s="4" t="s">
        <v>0</v>
      </c>
      <c r="K42" s="3">
        <v>1</v>
      </c>
      <c r="L42" s="2">
        <v>75</v>
      </c>
      <c r="N42" s="4" t="s">
        <v>0</v>
      </c>
      <c r="O42" s="3">
        <v>0</v>
      </c>
      <c r="P42" s="2">
        <v>0</v>
      </c>
      <c r="Q42" s="2">
        <v>0</v>
      </c>
      <c r="R42" s="2">
        <v>0</v>
      </c>
    </row>
  </sheetData>
  <mergeCells count="34">
    <mergeCell ref="J18:J20"/>
    <mergeCell ref="K18:N18"/>
    <mergeCell ref="H18:I19"/>
    <mergeCell ref="F18:G19"/>
    <mergeCell ref="B18:C19"/>
    <mergeCell ref="J4:J6"/>
    <mergeCell ref="K4:L5"/>
    <mergeCell ref="H32:I33"/>
    <mergeCell ref="A2:G2"/>
    <mergeCell ref="A4:A6"/>
    <mergeCell ref="D4:E5"/>
    <mergeCell ref="K19:K20"/>
    <mergeCell ref="B4:C5"/>
    <mergeCell ref="A18:A20"/>
    <mergeCell ref="D18:E19"/>
    <mergeCell ref="F4:G5"/>
    <mergeCell ref="H4:I5"/>
    <mergeCell ref="A32:A34"/>
    <mergeCell ref="O19:O20"/>
    <mergeCell ref="N32:N34"/>
    <mergeCell ref="L32:L34"/>
    <mergeCell ref="L19:M19"/>
    <mergeCell ref="B32:C33"/>
    <mergeCell ref="D32:E33"/>
    <mergeCell ref="F32:G33"/>
    <mergeCell ref="K32:K34"/>
    <mergeCell ref="J32:J34"/>
    <mergeCell ref="M4:N5"/>
    <mergeCell ref="O4:P5"/>
    <mergeCell ref="Q32:R33"/>
    <mergeCell ref="O32:P33"/>
    <mergeCell ref="P19:Q19"/>
    <mergeCell ref="Q4:R5"/>
    <mergeCell ref="O18:R18"/>
  </mergeCells>
  <phoneticPr fontId="3"/>
  <printOptions horizontalCentered="1"/>
  <pageMargins left="0.78740157480314965" right="0.6692913385826772" top="0.78740157480314965" bottom="0.78740157480314965" header="0.51181102362204722" footer="0.51181102362204722"/>
  <pageSetup paperSize="9" scale="92" firstPageNumber="4" orientation="portrait" useFirstPageNumber="1" r:id="rId1"/>
  <headerFooter alignWithMargins="0">
    <oddFooter>&amp;C- &amp;P -</oddFooter>
  </headerFooter>
  <colBreaks count="2" manualBreakCount="2">
    <brk id="9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2024-12-16T06:45:04Z</cp:lastPrinted>
  <dcterms:created xsi:type="dcterms:W3CDTF">2024-12-16T06:44:05Z</dcterms:created>
  <dcterms:modified xsi:type="dcterms:W3CDTF">2024-12-16T06:45:12Z</dcterms:modified>
</cp:coreProperties>
</file>